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8825" windowHeight="113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Feuil1!$A$1:$E$58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46" i="1"/>
  <c r="E47" i="1"/>
  <c r="E48" i="1"/>
  <c r="E49" i="1"/>
  <c r="E50" i="1"/>
  <c r="E51" i="1"/>
  <c r="E52" i="1"/>
  <c r="E45" i="1"/>
  <c r="E44" i="1"/>
  <c r="E7" i="1"/>
  <c r="E29" i="1"/>
  <c r="E20" i="1"/>
  <c r="E21" i="1"/>
  <c r="E22" i="1"/>
  <c r="E23" i="1"/>
  <c r="E6" i="1" l="1"/>
  <c r="A42" i="1"/>
  <c r="E15" i="1"/>
  <c r="E8" i="1"/>
  <c r="D54" i="1"/>
  <c r="C54" i="1"/>
  <c r="B54" i="1"/>
  <c r="E27" i="1"/>
  <c r="E19" i="1"/>
  <c r="E18" i="1"/>
  <c r="E16" i="1" l="1"/>
  <c r="E30" i="1" s="1"/>
  <c r="E54" i="1" s="1"/>
  <c r="E53" i="1" s="1"/>
  <c r="E24" i="1"/>
</calcChain>
</file>

<file path=xl/sharedStrings.xml><?xml version="1.0" encoding="utf-8"?>
<sst xmlns="http://schemas.openxmlformats.org/spreadsheetml/2006/main" count="54" uniqueCount="49">
  <si>
    <t xml:space="preserve">NOM DU PORTEUR DE PROJET : </t>
  </si>
  <si>
    <t>BUDGET PREVISIONNEL : CHARGES</t>
  </si>
  <si>
    <t>Nombre de salariés</t>
  </si>
  <si>
    <r>
      <t xml:space="preserve">Nb d'heures de formation </t>
    </r>
    <r>
      <rPr>
        <b/>
        <u/>
        <sz val="10"/>
        <rFont val="Tahoma"/>
        <family val="2"/>
      </rPr>
      <t>par salarié</t>
    </r>
  </si>
  <si>
    <t>Coût global</t>
  </si>
  <si>
    <t>Calculs automatiques des plafonds Fonds Mutualisés Solidaires</t>
  </si>
  <si>
    <t>CHARGES DE PERSONNEL</t>
  </si>
  <si>
    <t xml:space="preserve">en AI : </t>
  </si>
  <si>
    <t>TOTAL</t>
  </si>
  <si>
    <r>
      <t xml:space="preserve">COÛTS PEDAGOGIQUES </t>
    </r>
    <r>
      <rPr>
        <i/>
        <sz val="10"/>
        <rFont val="Tahoma"/>
        <family val="2"/>
      </rPr>
      <t>(créer autant de ligne que d'actions de formation)</t>
    </r>
  </si>
  <si>
    <t xml:space="preserve">Formation 1 : </t>
  </si>
  <si>
    <t>AUTRES CHARGES</t>
  </si>
  <si>
    <t>Frais de déplacement</t>
  </si>
  <si>
    <t>Salariés en formation (Prise en charge dans la limite des plafonds AGEFOS PME : 0.44 €TTC/km ou tarif SNCF 2nde classe, max 500 kms)</t>
  </si>
  <si>
    <t>Repas</t>
  </si>
  <si>
    <t>Nb salariés</t>
  </si>
  <si>
    <r>
      <t xml:space="preserve">Nb </t>
    </r>
    <r>
      <rPr>
        <b/>
        <sz val="10"/>
        <rFont val="Tahoma"/>
        <family val="2"/>
      </rPr>
      <t>jour</t>
    </r>
    <r>
      <rPr>
        <sz val="10"/>
        <rFont val="Tahoma"/>
        <family val="2"/>
      </rPr>
      <t xml:space="preserve"> moyen par salarié :</t>
    </r>
  </si>
  <si>
    <t>Salariés en formation (plafond AGEFOS PME : 19 € TTC)</t>
  </si>
  <si>
    <t>TOTAL CHARGES</t>
  </si>
  <si>
    <t>BUDGET PREVISIONNEL : PRODUITS</t>
  </si>
  <si>
    <t>Coûts péda-gogiques</t>
  </si>
  <si>
    <t>Frais de déplacement+repas</t>
  </si>
  <si>
    <t>Salaires</t>
  </si>
  <si>
    <t>Total (calculs automatiques)</t>
  </si>
  <si>
    <t>Agefos PME (Convention régionale hors Compte Groupe)</t>
  </si>
  <si>
    <t>Conseil Régional</t>
  </si>
  <si>
    <t>Etat (Contrats aidés ou autres)</t>
  </si>
  <si>
    <t>Conseil Général (bénéficiaires RSA)</t>
  </si>
  <si>
    <t>Autres financeurs (PLIE, Communauté de commune, politique de la ville…)</t>
  </si>
  <si>
    <t>Fondations privées</t>
  </si>
  <si>
    <t>Part du budget annuel de formation de(s) l'entreprise(s) allouée à ce projet</t>
  </si>
  <si>
    <t>Facturation des heures de mise à disposition inclues dans la formation</t>
  </si>
  <si>
    <t xml:space="preserve">Autofinancement de(s) l'employeur(s) </t>
  </si>
  <si>
    <t>TOTAL PRODUITS</t>
  </si>
  <si>
    <t>en ACI et EI</t>
  </si>
  <si>
    <r>
      <t xml:space="preserve">CUI 95 % (forfait pris en charge par le Compte Groupe : </t>
    </r>
    <r>
      <rPr>
        <b/>
        <sz val="10"/>
        <rFont val="Tahoma"/>
        <family val="2"/>
      </rPr>
      <t xml:space="preserve">2.04 € / heure </t>
    </r>
    <r>
      <rPr>
        <sz val="10"/>
        <rFont val="Tahoma"/>
        <family val="2"/>
      </rPr>
      <t>en complément de l'aide Etat)</t>
    </r>
  </si>
  <si>
    <r>
      <t xml:space="preserve">CDDI (forfait pris en charge par le Compte Groupe : </t>
    </r>
    <r>
      <rPr>
        <b/>
        <sz val="10"/>
        <rFont val="Tahoma"/>
        <family val="2"/>
      </rPr>
      <t>13.34 € / heure</t>
    </r>
    <r>
      <rPr>
        <sz val="10"/>
        <rFont val="Tahoma"/>
        <family val="2"/>
      </rPr>
      <t>)</t>
    </r>
  </si>
  <si>
    <r>
      <t xml:space="preserve">CDD d'usage (forfait pris en charge par le Compte Groupe : </t>
    </r>
    <r>
      <rPr>
        <b/>
        <sz val="10"/>
        <rFont val="Tahoma"/>
        <family val="2"/>
      </rPr>
      <t>12.75 € / heure</t>
    </r>
    <r>
      <rPr>
        <sz val="10"/>
        <rFont val="Tahoma"/>
        <family val="2"/>
      </rPr>
      <t>)</t>
    </r>
  </si>
  <si>
    <r>
      <t xml:space="preserve">CUI 105 % (forfait pris en charge par le Compte Groupe : </t>
    </r>
    <r>
      <rPr>
        <b/>
        <sz val="10"/>
        <rFont val="Tahoma"/>
        <family val="2"/>
      </rPr>
      <t xml:space="preserve">1.02 € / heure </t>
    </r>
    <r>
      <rPr>
        <sz val="10"/>
        <rFont val="Tahoma"/>
        <family val="2"/>
      </rPr>
      <t>en complément de l'aide Etat)</t>
    </r>
  </si>
  <si>
    <t xml:space="preserve">Salariés en formation </t>
  </si>
  <si>
    <t>Les forfait de prise en charge intègrent l'augmentation du SMIC au 1er janvier 2013</t>
  </si>
  <si>
    <r>
      <t>"Fonds Mutualisés Solidaires" du Compte Groupe COORACE - AGEFOS PME                                                                                          (</t>
    </r>
    <r>
      <rPr>
        <b/>
        <u/>
        <sz val="11"/>
        <color rgb="FF0070C0"/>
        <rFont val="Tahoma"/>
        <family val="2"/>
      </rPr>
      <t>montant de la demande co-financement</t>
    </r>
    <r>
      <rPr>
        <b/>
        <sz val="11"/>
        <color rgb="FF0070C0"/>
        <rFont val="Tahoma"/>
        <family val="2"/>
      </rPr>
      <t>)</t>
    </r>
  </si>
  <si>
    <t>Formation 3:</t>
  </si>
  <si>
    <t>Formation 4:</t>
  </si>
  <si>
    <t>Formation 5:</t>
  </si>
  <si>
    <t>Formation 6:</t>
  </si>
  <si>
    <t>Prix repas (plafond 19€TTC)</t>
  </si>
  <si>
    <r>
      <t xml:space="preserve">CDI (forfait pris en charge par le Compte groupe: </t>
    </r>
    <r>
      <rPr>
        <b/>
        <sz val="10"/>
        <rFont val="Tahoma"/>
        <family val="2"/>
      </rPr>
      <t>13.19 € / heure</t>
    </r>
    <r>
      <rPr>
        <sz val="10"/>
        <rFont val="Tahoma"/>
        <family val="2"/>
      </rPr>
      <t>)</t>
    </r>
  </si>
  <si>
    <t>Formation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</si>
</sst>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40C]_-;\-* #,##0.00\ [$€-40C]_-;_-* &quot;-&quot;??\ [$€-40C]_-;_-@_-"/>
  </numFmts>
  <fonts count="18" x14ac:knownFonts="1">
    <font>
      <sz val="11"/>
      <color theme="1"/>
      <name val="Calibri"/>
      <family val="2"/>
      <scheme val="minor"/>
    </font>
    <font>
      <b/>
      <sz val="10"/>
      <color indexed="48"/>
      <name val="Arial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11"/>
      <color indexed="62"/>
      <name val="Calibri"/>
      <family val="2"/>
    </font>
    <font>
      <b/>
      <sz val="10"/>
      <color theme="1"/>
      <name val="Tahoma"/>
      <family val="2"/>
    </font>
    <font>
      <b/>
      <sz val="11"/>
      <color rgb="FF0070C0"/>
      <name val="Calibri"/>
      <family val="2"/>
    </font>
    <font>
      <b/>
      <sz val="11"/>
      <color rgb="FF0070C0"/>
      <name val="Tahoma"/>
      <family val="2"/>
    </font>
    <font>
      <b/>
      <u/>
      <sz val="11"/>
      <color rgb="FF0070C0"/>
      <name val="Tahoma"/>
      <family val="2"/>
    </font>
    <font>
      <sz val="11"/>
      <color rgb="FF0070C0"/>
      <name val="Tahoma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164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5" xfId="0" applyFont="1" applyBorder="1" applyAlignment="1"/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6" fillId="2" borderId="9" xfId="0" applyFont="1" applyFill="1" applyBorder="1" applyAlignment="1"/>
    <xf numFmtId="164" fontId="5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/>
    <xf numFmtId="164" fontId="5" fillId="2" borderId="12" xfId="0" applyNumberFormat="1" applyFont="1" applyFill="1" applyBorder="1" applyAlignment="1">
      <alignment horizontal="center"/>
    </xf>
    <xf numFmtId="0" fontId="5" fillId="0" borderId="5" xfId="0" applyFont="1" applyBorder="1"/>
    <xf numFmtId="0" fontId="4" fillId="0" borderId="13" xfId="0" applyFont="1" applyBorder="1" applyAlignment="1">
      <alignment horizontal="right"/>
    </xf>
    <xf numFmtId="0" fontId="6" fillId="2" borderId="14" xfId="0" applyFont="1" applyFill="1" applyBorder="1" applyAlignment="1"/>
    <xf numFmtId="1" fontId="6" fillId="2" borderId="1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17" xfId="0" applyFont="1" applyFill="1" applyBorder="1" applyAlignment="1"/>
    <xf numFmtId="0" fontId="5" fillId="0" borderId="18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8" xfId="0" applyFont="1" applyFill="1" applyBorder="1" applyAlignment="1"/>
    <xf numFmtId="0" fontId="2" fillId="2" borderId="1" xfId="0" applyFont="1" applyFill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0" fillId="3" borderId="0" xfId="0" applyFill="1"/>
    <xf numFmtId="0" fontId="2" fillId="3" borderId="5" xfId="0" applyFont="1" applyFill="1" applyBorder="1"/>
    <xf numFmtId="164" fontId="4" fillId="2" borderId="22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164" fontId="0" fillId="2" borderId="25" xfId="0" applyNumberFormat="1" applyFill="1" applyBorder="1" applyAlignment="1">
      <alignment horizontal="right" indent="1"/>
    </xf>
    <xf numFmtId="0" fontId="9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9" xfId="0" applyNumberFormat="1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1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164" fontId="5" fillId="0" borderId="32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Alignment="1" applyProtection="1">
      <alignment horizontal="center"/>
      <protection locked="0"/>
    </xf>
    <xf numFmtId="164" fontId="5" fillId="0" borderId="32" xfId="0" applyNumberFormat="1" applyFont="1" applyBorder="1" applyAlignment="1" applyProtection="1">
      <alignment horizontal="center"/>
      <protection locked="0"/>
    </xf>
    <xf numFmtId="164" fontId="6" fillId="0" borderId="32" xfId="0" applyNumberFormat="1" applyFont="1" applyBorder="1" applyAlignment="1" applyProtection="1">
      <alignment horizontal="center"/>
      <protection locked="0"/>
    </xf>
    <xf numFmtId="164" fontId="6" fillId="0" borderId="17" xfId="0" applyNumberFormat="1" applyFont="1" applyBorder="1" applyAlignment="1" applyProtection="1">
      <alignment horizontal="center"/>
      <protection locked="0"/>
    </xf>
    <xf numFmtId="164" fontId="10" fillId="2" borderId="20" xfId="0" applyNumberFormat="1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right" indent="1"/>
    </xf>
    <xf numFmtId="0" fontId="12" fillId="0" borderId="1" xfId="0" applyFont="1" applyFill="1" applyBorder="1" applyAlignment="1">
      <alignment wrapText="1"/>
    </xf>
    <xf numFmtId="164" fontId="14" fillId="0" borderId="2" xfId="0" applyNumberFormat="1" applyFont="1" applyFill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0" fontId="5" fillId="5" borderId="5" xfId="0" applyFont="1" applyFill="1" applyBorder="1" applyAlignment="1"/>
    <xf numFmtId="0" fontId="5" fillId="0" borderId="5" xfId="0" applyFont="1" applyBorder="1" applyProtection="1">
      <protection locked="0"/>
    </xf>
    <xf numFmtId="43" fontId="5" fillId="0" borderId="19" xfId="1" applyFont="1" applyFill="1" applyBorder="1" applyAlignment="1" applyProtection="1">
      <alignment horizontal="center"/>
      <protection locked="0"/>
    </xf>
    <xf numFmtId="164" fontId="17" fillId="2" borderId="8" xfId="0" applyNumberFormat="1" applyFont="1" applyFill="1" applyBorder="1" applyAlignment="1">
      <alignment horizontal="center" wrapText="1"/>
    </xf>
    <xf numFmtId="165" fontId="5" fillId="0" borderId="7" xfId="0" applyNumberFormat="1" applyFont="1" applyBorder="1" applyAlignment="1" applyProtection="1">
      <alignment horizontal="center"/>
      <protection locked="0"/>
    </xf>
    <xf numFmtId="164" fontId="4" fillId="2" borderId="35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 applyProtection="1">
      <alignment horizontal="center"/>
      <protection locked="0"/>
    </xf>
    <xf numFmtId="0" fontId="1" fillId="0" borderId="33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55</xdr:row>
      <xdr:rowOff>171450</xdr:rowOff>
    </xdr:from>
    <xdr:to>
      <xdr:col>4</xdr:col>
      <xdr:colOff>714375</xdr:colOff>
      <xdr:row>57</xdr:row>
      <xdr:rowOff>152400</xdr:rowOff>
    </xdr:to>
    <xdr:pic>
      <xdr:nvPicPr>
        <xdr:cNvPr id="2" name="Image 1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4001750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981075</xdr:colOff>
      <xdr:row>34</xdr:row>
      <xdr:rowOff>171450</xdr:rowOff>
    </xdr:to>
    <xdr:pic>
      <xdr:nvPicPr>
        <xdr:cNvPr id="3" name="Image 2" descr="2logo_FSE_action basse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7439025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topLeftCell="A43" workbookViewId="0">
      <selection activeCell="F28" sqref="F28"/>
    </sheetView>
  </sheetViews>
  <sheetFormatPr baseColWidth="10" defaultRowHeight="15" x14ac:dyDescent="0.25"/>
  <cols>
    <col min="1" max="1" width="94.140625" customWidth="1"/>
    <col min="2" max="2" width="15" customWidth="1"/>
    <col min="3" max="3" width="14.140625" customWidth="1"/>
    <col min="4" max="5" width="15" customWidth="1"/>
  </cols>
  <sheetData>
    <row r="1" spans="1:5" ht="15.75" thickBot="1" x14ac:dyDescent="0.3">
      <c r="A1" s="87" t="s">
        <v>0</v>
      </c>
      <c r="B1" s="87"/>
      <c r="C1" s="87"/>
      <c r="D1" s="87"/>
      <c r="E1" s="87"/>
    </row>
    <row r="2" spans="1:5" ht="77.25" thickBot="1" x14ac:dyDescent="0.3">
      <c r="A2" s="1" t="s">
        <v>1</v>
      </c>
      <c r="B2" s="2" t="s">
        <v>2</v>
      </c>
      <c r="C2" s="2" t="s">
        <v>3</v>
      </c>
      <c r="D2" s="44" t="s">
        <v>4</v>
      </c>
      <c r="E2" s="45" t="s">
        <v>5</v>
      </c>
    </row>
    <row r="3" spans="1:5" ht="18.75" customHeight="1" x14ac:dyDescent="0.25">
      <c r="A3" s="3" t="s">
        <v>6</v>
      </c>
      <c r="B3" s="88"/>
      <c r="C3" s="4"/>
      <c r="D3" s="5"/>
      <c r="E3" s="46"/>
    </row>
    <row r="4" spans="1:5" ht="18.75" customHeight="1" x14ac:dyDescent="0.25">
      <c r="A4" s="6" t="s">
        <v>39</v>
      </c>
      <c r="B4" s="89"/>
      <c r="C4" s="7"/>
      <c r="D4" s="8"/>
      <c r="E4" s="47"/>
    </row>
    <row r="5" spans="1:5" ht="18.75" customHeight="1" x14ac:dyDescent="0.25">
      <c r="A5" s="6" t="s">
        <v>7</v>
      </c>
      <c r="B5" s="90"/>
      <c r="C5" s="9"/>
      <c r="D5" s="10"/>
      <c r="E5" s="48"/>
    </row>
    <row r="6" spans="1:5" s="40" customFormat="1" ht="18.75" customHeight="1" x14ac:dyDescent="0.25">
      <c r="A6" s="80" t="s">
        <v>35</v>
      </c>
      <c r="B6" s="61"/>
      <c r="C6" s="62"/>
      <c r="D6" s="63"/>
      <c r="E6" s="49">
        <f>B6*C6*2.04</f>
        <v>0</v>
      </c>
    </row>
    <row r="7" spans="1:5" s="40" customFormat="1" ht="18.75" customHeight="1" x14ac:dyDescent="0.25">
      <c r="A7" s="80" t="s">
        <v>36</v>
      </c>
      <c r="B7" s="61"/>
      <c r="C7" s="62"/>
      <c r="D7" s="63"/>
      <c r="E7" s="49">
        <f>B7*C7*13.34</f>
        <v>0</v>
      </c>
    </row>
    <row r="8" spans="1:5" s="40" customFormat="1" ht="18.75" customHeight="1" x14ac:dyDescent="0.25">
      <c r="A8" s="80" t="s">
        <v>37</v>
      </c>
      <c r="B8" s="61"/>
      <c r="C8" s="62"/>
      <c r="D8" s="63"/>
      <c r="E8" s="49">
        <f>B8*C8*12.75</f>
        <v>0</v>
      </c>
    </row>
    <row r="9" spans="1:5" s="40" customFormat="1" ht="18.75" customHeight="1" x14ac:dyDescent="0.25">
      <c r="A9" s="80" t="s">
        <v>37</v>
      </c>
      <c r="B9" s="61"/>
      <c r="C9" s="62"/>
      <c r="D9" s="63"/>
      <c r="E9" s="49">
        <f t="shared" ref="E9:E12" si="0">B9*C9*12.75</f>
        <v>0</v>
      </c>
    </row>
    <row r="10" spans="1:5" s="40" customFormat="1" ht="18.75" customHeight="1" x14ac:dyDescent="0.25">
      <c r="A10" s="80" t="s">
        <v>37</v>
      </c>
      <c r="B10" s="61"/>
      <c r="C10" s="62"/>
      <c r="D10" s="63"/>
      <c r="E10" s="49">
        <f t="shared" si="0"/>
        <v>0</v>
      </c>
    </row>
    <row r="11" spans="1:5" s="40" customFormat="1" ht="18.75" customHeight="1" x14ac:dyDescent="0.25">
      <c r="A11" s="80" t="s">
        <v>37</v>
      </c>
      <c r="B11" s="61"/>
      <c r="C11" s="62"/>
      <c r="D11" s="63"/>
      <c r="E11" s="49">
        <f t="shared" si="0"/>
        <v>0</v>
      </c>
    </row>
    <row r="12" spans="1:5" s="40" customFormat="1" ht="18.75" customHeight="1" x14ac:dyDescent="0.25">
      <c r="A12" s="80" t="s">
        <v>37</v>
      </c>
      <c r="B12" s="61"/>
      <c r="C12" s="62"/>
      <c r="D12" s="63"/>
      <c r="E12" s="49">
        <f t="shared" si="0"/>
        <v>0</v>
      </c>
    </row>
    <row r="13" spans="1:5" s="40" customFormat="1" ht="18.75" customHeight="1" x14ac:dyDescent="0.25">
      <c r="A13" s="80" t="s">
        <v>47</v>
      </c>
      <c r="B13" s="61"/>
      <c r="C13" s="62"/>
      <c r="D13" s="86"/>
      <c r="E13" s="85">
        <f>B13*C13*13.19</f>
        <v>0</v>
      </c>
    </row>
    <row r="14" spans="1:5" s="40" customFormat="1" ht="18.75" customHeight="1" x14ac:dyDescent="0.25">
      <c r="A14" s="41" t="s">
        <v>34</v>
      </c>
      <c r="B14" s="55"/>
      <c r="C14" s="56"/>
      <c r="D14" s="56"/>
      <c r="E14" s="50"/>
    </row>
    <row r="15" spans="1:5" s="40" customFormat="1" ht="18.75" customHeight="1" thickBot="1" x14ac:dyDescent="0.3">
      <c r="A15" s="80" t="s">
        <v>38</v>
      </c>
      <c r="B15" s="61"/>
      <c r="C15" s="62"/>
      <c r="D15" s="63"/>
      <c r="E15" s="49">
        <f>B15*C15*1.02</f>
        <v>0</v>
      </c>
    </row>
    <row r="16" spans="1:5" ht="18.75" customHeight="1" thickBot="1" x14ac:dyDescent="0.3">
      <c r="A16" s="12" t="s">
        <v>8</v>
      </c>
      <c r="B16" s="13"/>
      <c r="C16" s="14"/>
      <c r="D16" s="14"/>
      <c r="E16" s="42">
        <f>SUM(E6:E15)</f>
        <v>0</v>
      </c>
    </row>
    <row r="17" spans="1:5" ht="18.75" customHeight="1" x14ac:dyDescent="0.25">
      <c r="A17" s="3" t="s">
        <v>9</v>
      </c>
      <c r="B17" s="15"/>
      <c r="C17" s="16"/>
      <c r="D17" s="4"/>
      <c r="E17" s="51"/>
    </row>
    <row r="18" spans="1:5" ht="18.75" customHeight="1" x14ac:dyDescent="0.25">
      <c r="A18" s="81" t="s">
        <v>10</v>
      </c>
      <c r="B18" s="64"/>
      <c r="C18" s="65"/>
      <c r="D18" s="66"/>
      <c r="E18" s="49">
        <f>D18</f>
        <v>0</v>
      </c>
    </row>
    <row r="19" spans="1:5" ht="18.75" customHeight="1" x14ac:dyDescent="0.25">
      <c r="A19" s="81" t="s">
        <v>48</v>
      </c>
      <c r="B19" s="64"/>
      <c r="C19" s="65"/>
      <c r="D19" s="66"/>
      <c r="E19" s="49">
        <f>D19</f>
        <v>0</v>
      </c>
    </row>
    <row r="20" spans="1:5" ht="18.75" customHeight="1" x14ac:dyDescent="0.25">
      <c r="A20" s="81" t="s">
        <v>42</v>
      </c>
      <c r="B20" s="67"/>
      <c r="C20" s="68"/>
      <c r="D20" s="69"/>
      <c r="E20" s="49">
        <f t="shared" ref="E20:E23" si="1">D20</f>
        <v>0</v>
      </c>
    </row>
    <row r="21" spans="1:5" ht="18.75" customHeight="1" x14ac:dyDescent="0.25">
      <c r="A21" s="81" t="s">
        <v>43</v>
      </c>
      <c r="B21" s="67"/>
      <c r="C21" s="68"/>
      <c r="D21" s="69"/>
      <c r="E21" s="49">
        <f t="shared" si="1"/>
        <v>0</v>
      </c>
    </row>
    <row r="22" spans="1:5" ht="18.75" customHeight="1" x14ac:dyDescent="0.25">
      <c r="A22" s="81" t="s">
        <v>44</v>
      </c>
      <c r="B22" s="67"/>
      <c r="C22" s="68"/>
      <c r="D22" s="69"/>
      <c r="E22" s="49">
        <f t="shared" si="1"/>
        <v>0</v>
      </c>
    </row>
    <row r="23" spans="1:5" ht="18.75" customHeight="1" thickBot="1" x14ac:dyDescent="0.3">
      <c r="A23" s="81" t="s">
        <v>45</v>
      </c>
      <c r="B23" s="67"/>
      <c r="C23" s="68"/>
      <c r="D23" s="69"/>
      <c r="E23" s="49">
        <f t="shared" si="1"/>
        <v>0</v>
      </c>
    </row>
    <row r="24" spans="1:5" ht="18.75" customHeight="1" thickBot="1" x14ac:dyDescent="0.3">
      <c r="A24" s="18" t="s">
        <v>8</v>
      </c>
      <c r="B24" s="19"/>
      <c r="C24" s="20"/>
      <c r="D24" s="21"/>
      <c r="E24" s="42">
        <f>SUM(E18:E23)</f>
        <v>0</v>
      </c>
    </row>
    <row r="25" spans="1:5" ht="18.75" customHeight="1" x14ac:dyDescent="0.25">
      <c r="A25" s="3" t="s">
        <v>11</v>
      </c>
      <c r="B25" s="22"/>
      <c r="C25" s="4"/>
      <c r="D25" s="4"/>
      <c r="E25" s="52"/>
    </row>
    <row r="26" spans="1:5" ht="18.75" customHeight="1" x14ac:dyDescent="0.25">
      <c r="A26" s="6" t="s">
        <v>12</v>
      </c>
      <c r="B26" s="23"/>
      <c r="C26" s="7"/>
      <c r="D26" s="9"/>
      <c r="E26" s="48"/>
    </row>
    <row r="27" spans="1:5" ht="29.25" customHeight="1" x14ac:dyDescent="0.25">
      <c r="A27" s="24" t="s">
        <v>13</v>
      </c>
      <c r="B27" s="11"/>
      <c r="C27" s="39"/>
      <c r="D27" s="66"/>
      <c r="E27" s="53">
        <f>D27</f>
        <v>0</v>
      </c>
    </row>
    <row r="28" spans="1:5" ht="27.75" customHeight="1" x14ac:dyDescent="0.25">
      <c r="A28" s="25" t="s">
        <v>14</v>
      </c>
      <c r="B28" s="26" t="s">
        <v>15</v>
      </c>
      <c r="C28" s="27" t="s">
        <v>16</v>
      </c>
      <c r="D28" s="83" t="s">
        <v>46</v>
      </c>
      <c r="E28" s="48"/>
    </row>
    <row r="29" spans="1:5" ht="18.75" customHeight="1" thickBot="1" x14ac:dyDescent="0.3">
      <c r="A29" s="17" t="s">
        <v>17</v>
      </c>
      <c r="B29" s="64"/>
      <c r="C29" s="82"/>
      <c r="D29" s="84"/>
      <c r="E29" s="54">
        <f>B29*C29*D29</f>
        <v>0</v>
      </c>
    </row>
    <row r="30" spans="1:5" ht="15.75" thickBot="1" x14ac:dyDescent="0.3">
      <c r="A30" s="28" t="s">
        <v>18</v>
      </c>
      <c r="B30" s="29"/>
      <c r="C30" s="30"/>
      <c r="D30" s="31"/>
      <c r="E30" s="43">
        <f>E16+E24+E29+E27</f>
        <v>0</v>
      </c>
    </row>
    <row r="31" spans="1:5" x14ac:dyDescent="0.25">
      <c r="A31" s="91" t="s">
        <v>40</v>
      </c>
      <c r="B31" s="91"/>
      <c r="C31" s="91"/>
      <c r="D31" s="91"/>
      <c r="E31" s="91"/>
    </row>
    <row r="32" spans="1:5" x14ac:dyDescent="0.25">
      <c r="A32" s="60"/>
      <c r="B32" s="60"/>
      <c r="C32" s="60"/>
      <c r="D32" s="60"/>
      <c r="E32" s="60"/>
    </row>
    <row r="33" spans="1:5" x14ac:dyDescent="0.25">
      <c r="A33" s="60"/>
      <c r="B33" s="60"/>
      <c r="C33" s="60"/>
      <c r="D33" s="60"/>
      <c r="E33" s="60"/>
    </row>
    <row r="34" spans="1:5" x14ac:dyDescent="0.25">
      <c r="A34" s="60"/>
      <c r="B34" s="60"/>
      <c r="C34" s="60"/>
      <c r="D34" s="60"/>
      <c r="E34" s="60"/>
    </row>
    <row r="35" spans="1:5" x14ac:dyDescent="0.25">
      <c r="A35" s="60"/>
      <c r="B35" s="60"/>
      <c r="C35" s="60"/>
      <c r="D35" s="60"/>
      <c r="E35" s="60"/>
    </row>
    <row r="36" spans="1:5" x14ac:dyDescent="0.25">
      <c r="A36" s="60"/>
      <c r="B36" s="60"/>
      <c r="C36" s="60"/>
      <c r="D36" s="60"/>
      <c r="E36" s="60"/>
    </row>
    <row r="37" spans="1:5" x14ac:dyDescent="0.25">
      <c r="A37" s="60"/>
      <c r="B37" s="60"/>
      <c r="C37" s="60"/>
      <c r="D37" s="60"/>
      <c r="E37" s="60"/>
    </row>
    <row r="38" spans="1:5" x14ac:dyDescent="0.25">
      <c r="A38" s="60"/>
      <c r="B38" s="60"/>
      <c r="C38" s="60"/>
      <c r="D38" s="60"/>
      <c r="E38" s="60"/>
    </row>
    <row r="39" spans="1:5" x14ac:dyDescent="0.25">
      <c r="A39" s="60"/>
      <c r="B39" s="60"/>
      <c r="C39" s="60"/>
      <c r="D39" s="60"/>
      <c r="E39" s="60"/>
    </row>
    <row r="40" spans="1:5" x14ac:dyDescent="0.25">
      <c r="A40" s="60"/>
      <c r="B40" s="60"/>
      <c r="C40" s="60"/>
      <c r="D40" s="60"/>
      <c r="E40" s="60"/>
    </row>
    <row r="41" spans="1:5" x14ac:dyDescent="0.25">
      <c r="A41" s="32"/>
      <c r="B41" s="33"/>
      <c r="C41" s="34"/>
      <c r="D41" s="34"/>
      <c r="E41" s="34"/>
    </row>
    <row r="42" spans="1:5" ht="15.75" thickBot="1" x14ac:dyDescent="0.3">
      <c r="A42" s="87" t="str">
        <f>A1</f>
        <v xml:space="preserve">NOM DU PORTEUR DE PROJET : </v>
      </c>
      <c r="B42" s="87"/>
      <c r="C42" s="87"/>
      <c r="D42" s="87"/>
      <c r="E42" s="87"/>
    </row>
    <row r="43" spans="1:5" ht="39" thickBot="1" x14ac:dyDescent="0.3">
      <c r="A43" s="1" t="s">
        <v>19</v>
      </c>
      <c r="B43" s="2" t="s">
        <v>20</v>
      </c>
      <c r="C43" s="2" t="s">
        <v>21</v>
      </c>
      <c r="D43" s="57" t="s">
        <v>22</v>
      </c>
      <c r="E43" s="45" t="s">
        <v>23</v>
      </c>
    </row>
    <row r="44" spans="1:5" ht="29.25" customHeight="1" x14ac:dyDescent="0.25">
      <c r="A44" s="36" t="s">
        <v>24</v>
      </c>
      <c r="B44" s="70">
        <v>0</v>
      </c>
      <c r="C44" s="70">
        <v>0</v>
      </c>
      <c r="D44" s="71">
        <v>0</v>
      </c>
      <c r="E44" s="58">
        <f>B44+C44+D44</f>
        <v>0</v>
      </c>
    </row>
    <row r="45" spans="1:5" ht="29.25" customHeight="1" x14ac:dyDescent="0.25">
      <c r="A45" s="36" t="s">
        <v>25</v>
      </c>
      <c r="B45" s="72"/>
      <c r="C45" s="73"/>
      <c r="D45" s="74"/>
      <c r="E45" s="58">
        <f>B45+C45+D45</f>
        <v>0</v>
      </c>
    </row>
    <row r="46" spans="1:5" ht="29.25" customHeight="1" x14ac:dyDescent="0.25">
      <c r="A46" s="36" t="s">
        <v>26</v>
      </c>
      <c r="B46" s="72"/>
      <c r="C46" s="73"/>
      <c r="D46" s="74"/>
      <c r="E46" s="58">
        <f t="shared" ref="E46:E52" si="2">B46+C46+D46</f>
        <v>0</v>
      </c>
    </row>
    <row r="47" spans="1:5" ht="29.25" customHeight="1" x14ac:dyDescent="0.25">
      <c r="A47" s="36" t="s">
        <v>27</v>
      </c>
      <c r="B47" s="72"/>
      <c r="C47" s="73"/>
      <c r="D47" s="74"/>
      <c r="E47" s="58">
        <f t="shared" si="2"/>
        <v>0</v>
      </c>
    </row>
    <row r="48" spans="1:5" ht="29.25" customHeight="1" x14ac:dyDescent="0.25">
      <c r="A48" s="36" t="s">
        <v>28</v>
      </c>
      <c r="B48" s="72"/>
      <c r="C48" s="73"/>
      <c r="D48" s="74"/>
      <c r="E48" s="58">
        <f t="shared" si="2"/>
        <v>0</v>
      </c>
    </row>
    <row r="49" spans="1:5" ht="29.25" customHeight="1" x14ac:dyDescent="0.25">
      <c r="A49" s="36" t="s">
        <v>29</v>
      </c>
      <c r="B49" s="73"/>
      <c r="C49" s="73"/>
      <c r="D49" s="74"/>
      <c r="E49" s="58">
        <f t="shared" si="2"/>
        <v>0</v>
      </c>
    </row>
    <row r="50" spans="1:5" ht="29.25" customHeight="1" x14ac:dyDescent="0.25">
      <c r="A50" s="35" t="s">
        <v>30</v>
      </c>
      <c r="B50" s="72"/>
      <c r="C50" s="72"/>
      <c r="D50" s="74"/>
      <c r="E50" s="58">
        <f t="shared" si="2"/>
        <v>0</v>
      </c>
    </row>
    <row r="51" spans="1:5" ht="29.25" customHeight="1" x14ac:dyDescent="0.25">
      <c r="A51" s="36" t="s">
        <v>31</v>
      </c>
      <c r="B51" s="73"/>
      <c r="C51" s="73"/>
      <c r="D51" s="74"/>
      <c r="E51" s="58">
        <f t="shared" si="2"/>
        <v>0</v>
      </c>
    </row>
    <row r="52" spans="1:5" ht="29.25" customHeight="1" thickBot="1" x14ac:dyDescent="0.3">
      <c r="A52" s="36" t="s">
        <v>32</v>
      </c>
      <c r="B52" s="72"/>
      <c r="C52" s="73"/>
      <c r="D52" s="74"/>
      <c r="E52" s="58">
        <f t="shared" si="2"/>
        <v>0</v>
      </c>
    </row>
    <row r="53" spans="1:5" s="59" customFormat="1" ht="34.5" customHeight="1" thickBot="1" x14ac:dyDescent="0.3">
      <c r="A53" s="77" t="s">
        <v>41</v>
      </c>
      <c r="B53" s="78"/>
      <c r="C53" s="78"/>
      <c r="D53" s="79"/>
      <c r="E53" s="76">
        <f>E54-(E44+E45+E46+E47+E48+E49+E50+E51+E52)</f>
        <v>0</v>
      </c>
    </row>
    <row r="54" spans="1:5" ht="15.75" thickBot="1" x14ac:dyDescent="0.3">
      <c r="A54" s="37" t="s">
        <v>33</v>
      </c>
      <c r="B54" s="38">
        <f>SUM(B44:B53)</f>
        <v>0</v>
      </c>
      <c r="C54" s="38">
        <f>SUM(C44:C53)</f>
        <v>0</v>
      </c>
      <c r="D54" s="38">
        <f>SUM(D44:D53)</f>
        <v>0</v>
      </c>
      <c r="E54" s="75">
        <f>E30</f>
        <v>0</v>
      </c>
    </row>
  </sheetData>
  <sheetProtection password="F442" sheet="1" objects="1" scenarios="1" insertRows="0"/>
  <protectedRanges>
    <protectedRange sqref="A1:E1 B15:D15 B29 D27 B6:D13 D29 B27 A42:D42 B44:D53 B18:D23" name="Plage3"/>
  </protectedRanges>
  <mergeCells count="4">
    <mergeCell ref="A1:E1"/>
    <mergeCell ref="B3:B5"/>
    <mergeCell ref="A31:E31"/>
    <mergeCell ref="A42:E42"/>
  </mergeCells>
  <phoneticPr fontId="0" type="noConversion"/>
  <pageMargins left="0.70866141732283472" right="0.70866141732283472" top="0.21" bottom="0.21" header="0.31496062992125984" footer="0.31496062992125984"/>
  <pageSetup paperSize="9" scale="85" fitToHeight="2" orientation="landscape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POIRIER</dc:creator>
  <cp:lastModifiedBy>Fanny Carpentier</cp:lastModifiedBy>
  <cp:lastPrinted>2013-03-15T08:33:42Z</cp:lastPrinted>
  <dcterms:created xsi:type="dcterms:W3CDTF">2012-06-25T06:47:26Z</dcterms:created>
  <dcterms:modified xsi:type="dcterms:W3CDTF">2013-08-06T08:10:47Z</dcterms:modified>
</cp:coreProperties>
</file>